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erto.lombardi\Desktop\"/>
    </mc:Choice>
  </mc:AlternateContent>
  <xr:revisionPtr revIDLastSave="0" documentId="13_ncr:1_{D47DE9EB-E914-450B-B747-53D959B6F3B4}" xr6:coauthVersionLast="47" xr6:coauthVersionMax="47" xr10:uidLastSave="{00000000-0000-0000-0000-000000000000}"/>
  <bookViews>
    <workbookView xWindow="-120" yWindow="-120" windowWidth="29040" windowHeight="16440" xr2:uid="{A8709B7A-CA2B-422D-84F0-87C5796113B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4" i="1"/>
  <c r="B28" i="1"/>
  <c r="B29" i="1" s="1"/>
  <c r="B32" i="1" s="1"/>
  <c r="B31" i="1" s="1"/>
</calcChain>
</file>

<file path=xl/sharedStrings.xml><?xml version="1.0" encoding="utf-8"?>
<sst xmlns="http://schemas.openxmlformats.org/spreadsheetml/2006/main" count="36" uniqueCount="26">
  <si>
    <t>L</t>
  </si>
  <si>
    <t>LUCE PORTA</t>
  </si>
  <si>
    <t>LA</t>
  </si>
  <si>
    <t>SA</t>
  </si>
  <si>
    <t>SB</t>
  </si>
  <si>
    <t>SC</t>
  </si>
  <si>
    <t>DA</t>
  </si>
  <si>
    <t>DB</t>
  </si>
  <si>
    <t>LB</t>
  </si>
  <si>
    <t>A</t>
  </si>
  <si>
    <t>PORTA TRASCINATRICE</t>
  </si>
  <si>
    <t>B</t>
  </si>
  <si>
    <t>PORTA TRASCINATA</t>
  </si>
  <si>
    <t>SORMONTO PORTA A</t>
  </si>
  <si>
    <t>SORMONTO PORTA B</t>
  </si>
  <si>
    <t>DISTANZA PORTA A/STIPITE</t>
  </si>
  <si>
    <t>DISTANZA PORTA B/STIPITE</t>
  </si>
  <si>
    <t>SCORRIMENTO PORTA A</t>
  </si>
  <si>
    <t>MA</t>
  </si>
  <si>
    <t>SCORRIMENTO PORTA B</t>
  </si>
  <si>
    <t>mm</t>
  </si>
  <si>
    <t>SORMONTO CENTRALE</t>
  </si>
  <si>
    <t>LA SOMMA DI QUESTI DUE VALORI DEVE ESSERE ALMENO
50mm PER LA PRESENZA DELLA GUIDA A TERRA FISSA.</t>
  </si>
  <si>
    <t>QUESTO VALORE DEVE ESSERE ALMENO 50mm
PER LA PRESENZA DELLA GUIDA A TERRA MOBILE.</t>
  </si>
  <si>
    <t>LARGHEZZA PORTA A</t>
  </si>
  <si>
    <t>LARGHEZZA PORTA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</si>
</sst>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5"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8</xdr:col>
      <xdr:colOff>0</xdr:colOff>
      <xdr:row>17</xdr:row>
      <xdr:rowOff>47467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88797EB-F534-B5C4-9A99-B9A70E1B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7296150" cy="3285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1E72-4ACF-4338-9D89-B016C0639713}">
  <dimension ref="A18:H32"/>
  <sheetViews>
    <sheetView tabSelected="1" workbookViewId="0">
      <selection activeCell="J9" sqref="J9"/>
    </sheetView>
  </sheetViews>
  <sheetFormatPr defaultRowHeight="15" x14ac:dyDescent="0.25"/>
  <cols>
    <col min="1" max="2" width="9.140625" style="3"/>
    <col min="3" max="3" width="9.140625" style="1"/>
    <col min="4" max="5" width="9.140625" style="3"/>
    <col min="6" max="6" width="6.7109375" style="3" customWidth="1"/>
    <col min="7" max="7" width="9.140625" style="3"/>
    <col min="8" max="8" width="49" style="3" customWidth="1"/>
    <col min="9" max="16384" width="9.140625" style="3"/>
  </cols>
  <sheetData>
    <row r="18" spans="1:8" s="4" customFormat="1" ht="20.100000000000001" customHeight="1" x14ac:dyDescent="0.25">
      <c r="A18" s="4" t="s">
        <v>9</v>
      </c>
      <c r="B18" s="1" t="s">
        <v>10</v>
      </c>
      <c r="C18" s="1"/>
    </row>
    <row r="19" spans="1:8" s="4" customFormat="1" ht="20.100000000000001" customHeight="1" x14ac:dyDescent="0.25">
      <c r="A19" s="4" t="s">
        <v>11</v>
      </c>
      <c r="B19" s="1" t="s">
        <v>12</v>
      </c>
      <c r="C19" s="1"/>
    </row>
    <row r="20" spans="1:8" s="4" customFormat="1" ht="20.100000000000001" customHeight="1" x14ac:dyDescent="0.25">
      <c r="B20" s="5"/>
      <c r="C20" s="1"/>
    </row>
    <row r="21" spans="1:8" s="4" customFormat="1" ht="20.100000000000001" customHeight="1" x14ac:dyDescent="0.25">
      <c r="A21" s="4" t="s">
        <v>0</v>
      </c>
      <c r="B21" s="7">
        <v>2000</v>
      </c>
      <c r="C21" s="1" t="s">
        <v>20</v>
      </c>
      <c r="D21" s="1" t="s">
        <v>1</v>
      </c>
    </row>
    <row r="22" spans="1:8" s="4" customFormat="1" ht="20.100000000000001" customHeight="1" x14ac:dyDescent="0.25">
      <c r="A22" s="4" t="s">
        <v>3</v>
      </c>
      <c r="B22" s="7">
        <v>60</v>
      </c>
      <c r="C22" s="1" t="s">
        <v>20</v>
      </c>
      <c r="D22" s="1" t="s">
        <v>13</v>
      </c>
    </row>
    <row r="23" spans="1:8" s="4" customFormat="1" ht="20.100000000000001" customHeight="1" thickBot="1" x14ac:dyDescent="0.3">
      <c r="A23" s="4" t="s">
        <v>6</v>
      </c>
      <c r="B23" s="7">
        <v>0</v>
      </c>
      <c r="C23" s="1" t="s">
        <v>20</v>
      </c>
      <c r="D23" s="1" t="s">
        <v>15</v>
      </c>
    </row>
    <row r="24" spans="1:8" s="4" customFormat="1" ht="20.100000000000001" customHeight="1" x14ac:dyDescent="0.25">
      <c r="A24" s="8" t="s">
        <v>4</v>
      </c>
      <c r="B24" s="9">
        <v>60</v>
      </c>
      <c r="C24" s="10" t="s">
        <v>20</v>
      </c>
      <c r="D24" s="10" t="s">
        <v>14</v>
      </c>
      <c r="E24" s="11"/>
      <c r="F24" s="11"/>
      <c r="G24" s="21">
        <f>SUM(B24:B25)</f>
        <v>60</v>
      </c>
      <c r="H24" s="23" t="s">
        <v>22</v>
      </c>
    </row>
    <row r="25" spans="1:8" s="4" customFormat="1" ht="20.100000000000001" customHeight="1" thickBot="1" x14ac:dyDescent="0.3">
      <c r="A25" s="12" t="s">
        <v>7</v>
      </c>
      <c r="B25" s="13">
        <v>0</v>
      </c>
      <c r="C25" s="14" t="s">
        <v>20</v>
      </c>
      <c r="D25" s="14" t="s">
        <v>16</v>
      </c>
      <c r="E25" s="15"/>
      <c r="F25" s="15"/>
      <c r="G25" s="22"/>
      <c r="H25" s="24"/>
    </row>
    <row r="26" spans="1:8" s="4" customFormat="1" ht="35.25" customHeight="1" thickBot="1" x14ac:dyDescent="0.3">
      <c r="A26" s="16" t="s">
        <v>5</v>
      </c>
      <c r="B26" s="17">
        <v>60</v>
      </c>
      <c r="C26" s="18" t="s">
        <v>20</v>
      </c>
      <c r="D26" s="18" t="s">
        <v>21</v>
      </c>
      <c r="E26" s="19"/>
      <c r="F26" s="19"/>
      <c r="G26" s="20">
        <f>B26</f>
        <v>60</v>
      </c>
      <c r="H26" s="2" t="s">
        <v>23</v>
      </c>
    </row>
    <row r="27" spans="1:8" s="4" customFormat="1" ht="20.100000000000001" customHeight="1" x14ac:dyDescent="0.25">
      <c r="B27" s="5"/>
      <c r="C27" s="1"/>
      <c r="D27" s="1"/>
    </row>
    <row r="28" spans="1:8" s="4" customFormat="1" ht="20.100000000000001" customHeight="1" x14ac:dyDescent="0.25">
      <c r="A28" s="4" t="s">
        <v>18</v>
      </c>
      <c r="B28" s="6">
        <f>B21+B22-B23</f>
        <v>2060</v>
      </c>
      <c r="C28" s="1" t="s">
        <v>20</v>
      </c>
      <c r="D28" s="1" t="s">
        <v>17</v>
      </c>
    </row>
    <row r="29" spans="1:8" s="4" customFormat="1" ht="20.100000000000001" customHeight="1" x14ac:dyDescent="0.25">
      <c r="A29" s="4" t="s">
        <v>18</v>
      </c>
      <c r="B29" s="6">
        <f>B28/2</f>
        <v>1030</v>
      </c>
      <c r="C29" s="1" t="s">
        <v>20</v>
      </c>
      <c r="D29" s="1" t="s">
        <v>19</v>
      </c>
    </row>
    <row r="30" spans="1:8" s="4" customFormat="1" ht="20.100000000000001" customHeight="1" x14ac:dyDescent="0.25">
      <c r="B30" s="5"/>
      <c r="C30" s="1"/>
      <c r="D30" s="1"/>
    </row>
    <row r="31" spans="1:8" s="4" customFormat="1" ht="20.100000000000001" customHeight="1" x14ac:dyDescent="0.25">
      <c r="A31" s="4" t="s">
        <v>2</v>
      </c>
      <c r="B31" s="6">
        <f>B21-(B32-B24)+B22+B26</f>
        <v>1090</v>
      </c>
      <c r="C31" s="1" t="s">
        <v>20</v>
      </c>
      <c r="D31" s="1" t="s">
        <v>24</v>
      </c>
    </row>
    <row r="32" spans="1:8" s="4" customFormat="1" ht="20.100000000000001" customHeight="1" x14ac:dyDescent="0.25">
      <c r="A32" s="4" t="s">
        <v>8</v>
      </c>
      <c r="B32" s="6">
        <f>B29+B24-B25</f>
        <v>1090</v>
      </c>
      <c r="C32" s="1" t="s">
        <v>20</v>
      </c>
      <c r="D32" s="1" t="s">
        <v>25</v>
      </c>
    </row>
  </sheetData>
  <mergeCells count="2">
    <mergeCell ref="G24:G25"/>
    <mergeCell ref="H24:H25"/>
  </mergeCells>
  <conditionalFormatting sqref="G24:G25">
    <cfRule type="cellIs" dxfId="4" priority="3" operator="greaterThan">
      <formula>50</formula>
    </cfRule>
    <cfRule type="cellIs" dxfId="3" priority="6" operator="lessThan">
      <formula>50</formula>
    </cfRule>
  </conditionalFormatting>
  <conditionalFormatting sqref="G24:G26">
    <cfRule type="cellIs" dxfId="2" priority="2" operator="equal">
      <formula>50</formula>
    </cfRule>
  </conditionalFormatting>
  <conditionalFormatting sqref="G26">
    <cfRule type="cellIs" dxfId="1" priority="1" operator="greaterThan">
      <formula>50</formula>
    </cfRule>
    <cfRule type="cellIs" dxfId="0" priority="5" operator="lessThan">
      <formula>50</formula>
    </cfRule>
  </conditionalFormatting>
  <pageMargins left="0.7" right="0.7" top="0.75" bottom="0.75" header="0.3" footer="0.3"/>
  <pageSetup paperSize="9" orientation="portrait" r:id="rId1"/>
  <ignoredErrors>
    <ignoredError sqref="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Lombardi</dc:creator>
  <cp:lastModifiedBy>Roberto Lombardi</cp:lastModifiedBy>
  <dcterms:created xsi:type="dcterms:W3CDTF">2024-04-18T10:11:25Z</dcterms:created>
  <dcterms:modified xsi:type="dcterms:W3CDTF">2024-04-22T07:53:59Z</dcterms:modified>
</cp:coreProperties>
</file>